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ltheary\Desktop\M&amp;E\"/>
    </mc:Choice>
  </mc:AlternateContent>
  <xr:revisionPtr revIDLastSave="0" documentId="13_ncr:1_{4E70E820-7485-4CA9-8D9B-D5A4BE7891B2}" xr6:coauthVersionLast="44" xr6:coauthVersionMax="44" xr10:uidLastSave="{00000000-0000-0000-0000-000000000000}"/>
  <bookViews>
    <workbookView xWindow="390" yWindow="0" windowWidth="15435" windowHeight="10920" firstSheet="1" activeTab="2" xr2:uid="{00000000-000D-0000-FFFF-FFFF00000000}"/>
  </bookViews>
  <sheets>
    <sheet name="Livelihood_M&amp;E Plan" sheetId="9" state="hidden" r:id="rId1"/>
    <sheet name="M&amp;E Template" sheetId="8" r:id="rId2"/>
    <sheet name="PITS" sheetId="1" r:id="rId3"/>
  </sheets>
  <externalReferences>
    <externalReference r:id="rId4"/>
  </externalReferences>
  <definedNames>
    <definedName name="CActCode">OFFSET([1]Code!$A$1,1,0,COUNTA([1]Code!$A:$A)-1,1)</definedName>
    <definedName name="CActCodeTraining">OFFSET([1]Code!$Q$1,1,0,COUNTA([1]Code!$Q:$Q)-1,1)</definedName>
    <definedName name="CCommuneNew">OFFSET([1]Code!$S$1,1,0,COUNTA([1]Code!$S:$S)-1,1)</definedName>
    <definedName name="CDistrictNew">OFFSET([1]Code!$R$1,1,0,COUNTA([1]Code!$R:$R)-1,1)</definedName>
    <definedName name="CProvince">[1]Code!$C$2:$C$25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G8" i="1" l="1"/>
  <c r="AF8" i="1"/>
  <c r="AF7" i="1"/>
  <c r="AG7" i="1" s="1"/>
  <c r="AG6" i="1"/>
  <c r="AF6" i="1"/>
  <c r="Z8" i="1"/>
  <c r="AA8" i="1" s="1"/>
  <c r="Z7" i="1"/>
  <c r="AA7" i="1" s="1"/>
  <c r="Z6" i="1"/>
  <c r="AA6" i="1" s="1"/>
  <c r="AJ6" i="1"/>
  <c r="AI7" i="1"/>
  <c r="AK7" i="1" s="1"/>
  <c r="AJ7" i="1"/>
  <c r="AI8" i="1"/>
  <c r="AJ8" i="1"/>
  <c r="AK8" i="1" s="1"/>
  <c r="U8" i="1"/>
  <c r="T8" i="1"/>
  <c r="N8" i="1"/>
  <c r="O8" i="1" s="1"/>
  <c r="I8" i="1"/>
  <c r="H8" i="1"/>
  <c r="U7" i="1"/>
  <c r="T7" i="1"/>
  <c r="N7" i="1"/>
  <c r="O7" i="1" s="1"/>
  <c r="I7" i="1"/>
  <c r="H7" i="1"/>
  <c r="T6" i="1"/>
  <c r="U6" i="1" s="1"/>
  <c r="N6" i="1"/>
  <c r="H6" i="1"/>
  <c r="I6" i="1" s="1"/>
  <c r="AK6" i="1" l="1"/>
  <c r="O6" i="1"/>
</calcChain>
</file>

<file path=xl/sharedStrings.xml><?xml version="1.0" encoding="utf-8"?>
<sst xmlns="http://schemas.openxmlformats.org/spreadsheetml/2006/main" count="131" uniqueCount="71">
  <si>
    <t>INDICATOR</t>
  </si>
  <si>
    <t>Type of Indicator</t>
  </si>
  <si>
    <t>Baseline</t>
  </si>
  <si>
    <t>Y1</t>
  </si>
  <si>
    <t>Y2</t>
  </si>
  <si>
    <t>Y3</t>
  </si>
  <si>
    <t>To Date</t>
  </si>
  <si>
    <t>Target</t>
  </si>
  <si>
    <t>Actual</t>
  </si>
  <si>
    <t>% Actual / Target</t>
  </si>
  <si>
    <t>Progress</t>
  </si>
  <si>
    <t xml:space="preserve"> Target</t>
  </si>
  <si>
    <t>Life of Project (LOP)</t>
  </si>
  <si>
    <t>Performance Indicator</t>
  </si>
  <si>
    <t>Definition</t>
  </si>
  <si>
    <t>Disaggregated by</t>
  </si>
  <si>
    <t>Data  Frequency</t>
  </si>
  <si>
    <t>Baseline Year</t>
  </si>
  <si>
    <t>Baseline Value</t>
  </si>
  <si>
    <t xml:space="preserve">FY # Target </t>
  </si>
  <si>
    <t>Life of Program Target</t>
  </si>
  <si>
    <t>Justification</t>
  </si>
  <si>
    <t>Unit of Measure</t>
  </si>
  <si>
    <t xml:space="preserve">Data Source </t>
  </si>
  <si>
    <t>Responsible Person</t>
  </si>
  <si>
    <t>S1</t>
  </si>
  <si>
    <t>S2</t>
  </si>
  <si>
    <t>RF Level</t>
  </si>
  <si>
    <t>Data Collection Method</t>
  </si>
  <si>
    <t>Data Collection Tools</t>
  </si>
  <si>
    <t>Goal/
Impact</t>
  </si>
  <si>
    <t>Purpose/ Outcome</t>
  </si>
  <si>
    <t>Gender-head HH</t>
  </si>
  <si>
    <t>yearly (every June)</t>
  </si>
  <si>
    <t>Project staff collect data from the target households by using questionnaires</t>
  </si>
  <si>
    <t>Household survey</t>
  </si>
  <si>
    <t>Survey suestionnaire</t>
  </si>
  <si>
    <t>Project staff</t>
  </si>
  <si>
    <t>The income of targeted small farm households in 20 target districts of 5 provinces  increased by 30% by 2020</t>
  </si>
  <si>
    <t xml:space="preserve">Organic farming: no chemical fertilizer and pesticide use in farming applied by target households.
Small Farm households: households in the target villages have farm land less than 3ha and depend on agriculture for income
</t>
  </si>
  <si>
    <t xml:space="preserve"> % of Average annual income increase from Baseline</t>
  </si>
  <si>
    <t>Average annual income from organic rice of small farm households of the target provice increased by 30% by the end of 2020</t>
  </si>
  <si>
    <t>Output</t>
  </si>
  <si>
    <t>Intended Result</t>
  </si>
  <si>
    <t>At least 50% of capacitated NGOs integrated lessons gained from capacity development</t>
  </si>
  <si>
    <t xml:space="preserve">NGO capacity increased innovative responses to development challenges by 50% by the end of 2022. </t>
  </si>
  <si>
    <t xml:space="preserve">NGO capacity: improvement of M&amp;E, finance, human resource and ICT system and practice result from their engagement in these ralated for a CCC organized </t>
  </si>
  <si>
    <t>% of NGO capacity increase from baseline</t>
  </si>
  <si>
    <t>Man &amp; Woman</t>
  </si>
  <si>
    <t>Annual (every Nov)</t>
  </si>
  <si>
    <t>CD team</t>
  </si>
  <si>
    <t>NGO survey</t>
  </si>
  <si>
    <t>CD team collect data from the target NGOs by using survey form</t>
  </si>
  <si>
    <t>Survey questionnaire</t>
  </si>
  <si>
    <t xml:space="preserve">FY2020 # Target </t>
  </si>
  <si>
    <t xml:space="preserve">FY2021  # Target </t>
  </si>
  <si>
    <t xml:space="preserve">Program Logic </t>
  </si>
  <si>
    <t xml:space="preserve">Performance Indicator Tracking Sheets/Table </t>
  </si>
  <si>
    <t>NGO members</t>
  </si>
  <si>
    <t>Improvement of the M&amp;E, Finance, Human Resources, and ICT system and practice of NGOs and CBOs resulted from their engagement in these related fora CCC organised.</t>
  </si>
  <si>
    <t>Annually (every Nov)</t>
  </si>
  <si>
    <t xml:space="preserve">FY2017 # Target </t>
  </si>
  <si>
    <t xml:space="preserve">FY2018 # Target </t>
  </si>
  <si>
    <t xml:space="preserve">FY2019 # Target </t>
  </si>
  <si>
    <t>LNGO
FNGO
CBO</t>
  </si>
  <si>
    <t xml:space="preserve"> At least 65% of capacitated NGOs and CBOs integrated lessons gained from capacity development, learning exchange platform, and innovative practice.</t>
  </si>
  <si>
    <t>December 2017</t>
  </si>
  <si>
    <t>Outcome</t>
  </si>
  <si>
    <t>Y4</t>
  </si>
  <si>
    <t>Y5</t>
  </si>
  <si>
    <t xml:space="preserve">Purpose/ Outcome:
Increased capacity of CSOs for innovative responses to development challenges.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</si>
</sst>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FFFFFF"/>
      <name val="Verdana"/>
      <family val="2"/>
    </font>
    <font>
      <sz val="9"/>
      <color rgb="FF000000"/>
      <name val="Verdana"/>
      <family val="2"/>
    </font>
    <font>
      <b/>
      <sz val="9"/>
      <color rgb="FFFFFFFF"/>
      <name val="Verdana"/>
      <family val="2"/>
    </font>
    <font>
      <sz val="9"/>
      <color rgb="FF000000"/>
      <name val="Verdana"/>
      <family val="2"/>
    </font>
    <font>
      <sz val="16"/>
      <color rgb="FF051A4B"/>
      <name val="Century Schoolbook"/>
      <family val="1"/>
    </font>
    <font>
      <sz val="16"/>
      <color theme="1"/>
      <name val="Calibri"/>
      <family val="2"/>
      <scheme val="minor"/>
    </font>
    <font>
      <sz val="8"/>
      <color theme="1"/>
      <name val="Verdana"/>
      <family val="2"/>
    </font>
    <font>
      <b/>
      <sz val="7"/>
      <color rgb="FFFFFFFF"/>
      <name val="Verdana"/>
      <family val="2"/>
    </font>
    <font>
      <sz val="7"/>
      <color rgb="FF000000"/>
      <name val="Verdana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E8EA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theme="0"/>
      </right>
      <top/>
      <bottom/>
      <diagonal/>
    </border>
    <border>
      <left style="medium">
        <color rgb="FFFFFFFF"/>
      </left>
      <right style="medium">
        <color theme="0"/>
      </right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thin">
        <color theme="0"/>
      </right>
      <top/>
      <bottom style="medium">
        <color theme="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3" fillId="2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right" vertical="center" wrapText="1" readingOrder="1"/>
    </xf>
    <xf numFmtId="0" fontId="3" fillId="2" borderId="3" xfId="0" applyFont="1" applyFill="1" applyBorder="1" applyAlignment="1">
      <alignment horizontal="center" vertical="center" wrapText="1" readingOrder="1"/>
    </xf>
    <xf numFmtId="9" fontId="3" fillId="2" borderId="3" xfId="0" applyNumberFormat="1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center" wrapText="1" readingOrder="1"/>
    </xf>
    <xf numFmtId="0" fontId="6" fillId="0" borderId="0" xfId="0" applyFont="1"/>
    <xf numFmtId="0" fontId="7" fillId="0" borderId="0" xfId="0" applyFont="1"/>
    <xf numFmtId="0" fontId="3" fillId="2" borderId="3" xfId="1" applyNumberFormat="1" applyFont="1" applyFill="1" applyBorder="1" applyAlignment="1">
      <alignment horizontal="center" vertical="center" wrapText="1" readingOrder="1"/>
    </xf>
    <xf numFmtId="0" fontId="4" fillId="3" borderId="7" xfId="0" applyFont="1" applyFill="1" applyBorder="1" applyAlignment="1">
      <alignment horizontal="center" vertical="center" wrapText="1" readingOrder="1"/>
    </xf>
    <xf numFmtId="0" fontId="2" fillId="3" borderId="5" xfId="0" applyFont="1" applyFill="1" applyBorder="1" applyAlignment="1">
      <alignment horizontal="center" vertical="center" wrapText="1" readingOrder="1"/>
    </xf>
    <xf numFmtId="0" fontId="2" fillId="3" borderId="7" xfId="0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left" vertical="center" wrapText="1" readingOrder="1"/>
    </xf>
    <xf numFmtId="0" fontId="9" fillId="3" borderId="1" xfId="0" applyFont="1" applyFill="1" applyBorder="1" applyAlignment="1">
      <alignment horizontal="center" vertical="center" wrapText="1" readingOrder="1"/>
    </xf>
    <xf numFmtId="0" fontId="9" fillId="3" borderId="15" xfId="0" applyFont="1" applyFill="1" applyBorder="1" applyAlignment="1">
      <alignment horizontal="center" vertical="center" wrapText="1" readingOrder="1"/>
    </xf>
    <xf numFmtId="0" fontId="10" fillId="2" borderId="1" xfId="0" applyFont="1" applyFill="1" applyBorder="1" applyAlignment="1">
      <alignment horizontal="center" vertical="center" wrapText="1" readingOrder="1"/>
    </xf>
    <xf numFmtId="0" fontId="9" fillId="3" borderId="15" xfId="0" applyFont="1" applyFill="1" applyBorder="1" applyAlignment="1">
      <alignment vertical="center" wrapText="1" readingOrder="1"/>
    </xf>
    <xf numFmtId="9" fontId="10" fillId="2" borderId="1" xfId="0" applyNumberFormat="1" applyFont="1" applyFill="1" applyBorder="1" applyAlignment="1">
      <alignment horizontal="center" vertical="center" wrapText="1" readingOrder="1"/>
    </xf>
    <xf numFmtId="0" fontId="10" fillId="2" borderId="1" xfId="0" applyFont="1" applyFill="1" applyBorder="1" applyAlignment="1">
      <alignment horizontal="left" vertical="center" wrapText="1" readingOrder="1"/>
    </xf>
    <xf numFmtId="0" fontId="9" fillId="3" borderId="1" xfId="0" applyFont="1" applyFill="1" applyBorder="1" applyAlignment="1">
      <alignment horizontal="left" vertical="center" wrapText="1" readingOrder="1"/>
    </xf>
    <xf numFmtId="0" fontId="11" fillId="0" borderId="0" xfId="0" applyFont="1" applyAlignment="1">
      <alignment wrapText="1"/>
    </xf>
    <xf numFmtId="0" fontId="11" fillId="0" borderId="0" xfId="0" applyFont="1"/>
    <xf numFmtId="9" fontId="11" fillId="0" borderId="0" xfId="0" applyNumberFormat="1" applyFont="1"/>
    <xf numFmtId="9" fontId="10" fillId="2" borderId="1" xfId="1" applyFont="1" applyFill="1" applyBorder="1" applyAlignment="1">
      <alignment horizontal="center" vertical="center" wrapText="1" readingOrder="1"/>
    </xf>
    <xf numFmtId="0" fontId="4" fillId="3" borderId="7" xfId="0" applyFont="1" applyFill="1" applyBorder="1" applyAlignment="1">
      <alignment horizontal="center" vertical="center" wrapText="1" readingOrder="1"/>
    </xf>
    <xf numFmtId="0" fontId="2" fillId="3" borderId="7" xfId="0" applyFont="1" applyFill="1" applyBorder="1" applyAlignment="1">
      <alignment horizontal="center" vertical="center" wrapText="1" readingOrder="1"/>
    </xf>
    <xf numFmtId="0" fontId="2" fillId="3" borderId="5" xfId="0" applyFont="1" applyFill="1" applyBorder="1" applyAlignment="1">
      <alignment horizontal="center" vertical="center" wrapText="1" readingOrder="1"/>
    </xf>
    <xf numFmtId="9" fontId="3" fillId="2" borderId="1" xfId="0" applyNumberFormat="1" applyFont="1" applyFill="1" applyBorder="1" applyAlignment="1">
      <alignment horizontal="center" vertical="center" wrapText="1" readingOrder="1"/>
    </xf>
    <xf numFmtId="0" fontId="9" fillId="3" borderId="15" xfId="0" applyFont="1" applyFill="1" applyBorder="1" applyAlignment="1">
      <alignment horizontal="left" vertical="center" wrapText="1" readingOrder="1"/>
    </xf>
    <xf numFmtId="0" fontId="9" fillId="3" borderId="2" xfId="0" applyFont="1" applyFill="1" applyBorder="1" applyAlignment="1">
      <alignment horizontal="left" vertical="center" wrapText="1" readingOrder="1"/>
    </xf>
    <xf numFmtId="0" fontId="9" fillId="3" borderId="3" xfId="0" applyFont="1" applyFill="1" applyBorder="1" applyAlignment="1">
      <alignment horizontal="left" vertical="center" wrapText="1" readingOrder="1"/>
    </xf>
    <xf numFmtId="0" fontId="9" fillId="3" borderId="15" xfId="0" applyFont="1" applyFill="1" applyBorder="1" applyAlignment="1">
      <alignment horizontal="center" vertical="center" wrapText="1" readingOrder="1"/>
    </xf>
    <xf numFmtId="0" fontId="9" fillId="3" borderId="2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2" fillId="3" borderId="12" xfId="0" applyFont="1" applyFill="1" applyBorder="1" applyAlignment="1">
      <alignment horizontal="center" vertical="center" wrapText="1" readingOrder="1"/>
    </xf>
    <xf numFmtId="0" fontId="2" fillId="3" borderId="13" xfId="0" applyFont="1" applyFill="1" applyBorder="1" applyAlignment="1">
      <alignment horizontal="center" vertical="center" wrapText="1" readingOrder="1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2" fillId="3" borderId="4" xfId="0" applyFont="1" applyFill="1" applyBorder="1" applyAlignment="1">
      <alignment horizontal="center" vertical="center" wrapText="1" readingOrder="1"/>
    </xf>
    <xf numFmtId="0" fontId="2" fillId="3" borderId="14" xfId="0" applyFont="1" applyFill="1" applyBorder="1" applyAlignment="1">
      <alignment horizontal="center" vertical="center" wrapText="1" readingOrder="1"/>
    </xf>
    <xf numFmtId="0" fontId="2" fillId="3" borderId="6" xfId="0" applyFont="1" applyFill="1" applyBorder="1" applyAlignment="1">
      <alignment horizontal="center" vertical="center" wrapText="1" readingOrder="1"/>
    </xf>
    <xf numFmtId="0" fontId="2" fillId="3" borderId="11" xfId="0" applyFont="1" applyFill="1" applyBorder="1" applyAlignment="1">
      <alignment horizontal="center" vertical="center" wrapText="1" readingOrder="1"/>
    </xf>
    <xf numFmtId="0" fontId="4" fillId="3" borderId="7" xfId="0" applyFont="1" applyFill="1" applyBorder="1" applyAlignment="1">
      <alignment horizontal="center" vertical="center" wrapText="1" readingOrder="1"/>
    </xf>
    <xf numFmtId="0" fontId="2" fillId="3" borderId="7" xfId="0" applyFont="1" applyFill="1" applyBorder="1" applyAlignment="1">
      <alignment horizontal="center" vertical="center" wrapText="1" readingOrder="1"/>
    </xf>
    <xf numFmtId="0" fontId="2" fillId="3" borderId="5" xfId="0" applyFont="1" applyFill="1" applyBorder="1" applyAlignment="1">
      <alignment horizontal="center" vertical="center" wrapText="1" readingOrder="1"/>
    </xf>
    <xf numFmtId="0" fontId="2" fillId="3" borderId="16" xfId="0" applyFont="1" applyFill="1" applyBorder="1" applyAlignment="1">
      <alignment horizontal="center" vertical="center" wrapText="1" readingOrder="1"/>
    </xf>
    <xf numFmtId="0" fontId="2" fillId="3" borderId="8" xfId="0" applyFont="1" applyFill="1" applyBorder="1" applyAlignment="1">
      <alignment horizontal="center" vertical="center" wrapText="1" readingOrder="1"/>
    </xf>
    <xf numFmtId="0" fontId="2" fillId="3" borderId="10" xfId="0" applyFont="1" applyFill="1" applyBorder="1" applyAlignment="1">
      <alignment horizontal="center" vertical="center" wrapText="1" readingOrder="1"/>
    </xf>
    <xf numFmtId="0" fontId="2" fillId="3" borderId="9" xfId="0" applyFont="1" applyFill="1" applyBorder="1" applyAlignment="1">
      <alignment horizontal="center" vertical="center" wrapText="1" readingOrder="1"/>
    </xf>
    <xf numFmtId="0" fontId="4" fillId="3" borderId="8" xfId="0" applyFont="1" applyFill="1" applyBorder="1" applyAlignment="1">
      <alignment horizontal="center" vertical="center" wrapText="1" readingOrder="1"/>
    </xf>
    <xf numFmtId="0" fontId="4" fillId="3" borderId="10" xfId="0" applyFont="1" applyFill="1" applyBorder="1" applyAlignment="1">
      <alignment horizontal="center" vertical="center" wrapText="1" readingOrder="1"/>
    </xf>
    <xf numFmtId="0" fontId="4" fillId="3" borderId="9" xfId="0" applyFont="1" applyFill="1" applyBorder="1" applyAlignment="1">
      <alignment horizontal="center" vertical="center" wrapText="1" readingOrder="1"/>
    </xf>
    <xf numFmtId="0" fontId="2" fillId="3" borderId="17" xfId="0" applyFont="1" applyFill="1" applyBorder="1" applyAlignment="1">
      <alignment horizontal="center" vertical="center" wrapText="1" readingOrder="1"/>
    </xf>
    <xf numFmtId="0" fontId="2" fillId="3" borderId="18" xfId="0" applyFont="1" applyFill="1" applyBorder="1" applyAlignment="1">
      <alignment horizontal="center" vertical="center" wrapText="1" readingOrder="1"/>
    </xf>
    <xf numFmtId="0" fontId="4" fillId="3" borderId="19" xfId="0" applyFont="1" applyFill="1" applyBorder="1" applyAlignment="1">
      <alignment horizontal="center" vertical="center" wrapText="1" readingOrder="1"/>
    </xf>
    <xf numFmtId="0" fontId="4" fillId="3" borderId="20" xfId="0" applyFont="1" applyFill="1" applyBorder="1" applyAlignment="1">
      <alignment horizontal="center" vertical="center" wrapText="1" readingOrder="1"/>
    </xf>
    <xf numFmtId="0" fontId="4" fillId="3" borderId="21" xfId="0" applyFont="1" applyFill="1" applyBorder="1" applyAlignment="1">
      <alignment horizontal="center" vertical="center" wrapText="1" readingOrder="1"/>
    </xf>
    <xf numFmtId="49" fontId="10" fillId="4" borderId="1" xfId="0" applyNumberFormat="1" applyFont="1" applyFill="1" applyBorder="1" applyAlignment="1">
      <alignment horizontal="center" vertical="center" wrapText="1" readingOrder="1"/>
    </xf>
    <xf numFmtId="9" fontId="10" fillId="4" borderId="1" xfId="1" applyFont="1" applyFill="1" applyBorder="1" applyAlignment="1">
      <alignment horizontal="center" vertical="center" wrapText="1" readingOrder="1"/>
    </xf>
    <xf numFmtId="0" fontId="10" fillId="4" borderId="1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bnkkh-my.sharepoint.com/Users/Staff%202/Desktop/Lessons/Practise/Practise_L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File"/>
      <sheetName val="LogFrame"/>
      <sheetName val="AnalysisP1F1"/>
      <sheetName val="FilterP1F1"/>
      <sheetName val="DataP2F6"/>
      <sheetName val="Interface"/>
      <sheetName val="DataP1F1"/>
      <sheetName val="EntryP1F1"/>
      <sheetName val="EntryP1F5"/>
      <sheetName val="Code"/>
      <sheetName val="Sheet5"/>
      <sheetName val="Sheet4"/>
      <sheetName val="Sheet3"/>
      <sheetName val="Practise_L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ActCode</v>
          </cell>
          <cell r="Q1" t="str">
            <v>ActCodeTraining</v>
          </cell>
          <cell r="R1" t="str">
            <v>DistrictNew</v>
          </cell>
          <cell r="S1" t="str">
            <v>CommuneNew</v>
          </cell>
        </row>
        <row r="2">
          <cell r="A2" t="str">
            <v>1.5.1.Rice Support</v>
          </cell>
          <cell r="C2" t="str">
            <v>01 - Banteay Meanchey</v>
          </cell>
          <cell r="Q2" t="str">
            <v>1.1.1.Training on CCA</v>
          </cell>
          <cell r="R2" t="str">
            <v>0401 - Baribo</v>
          </cell>
          <cell r="S2" t="str">
            <v>040101 - Anhchanh Rung</v>
          </cell>
        </row>
        <row r="3">
          <cell r="A3" t="str">
            <v>1.5.1.Vegetable Support</v>
          </cell>
          <cell r="C3" t="str">
            <v>02 - Battambang</v>
          </cell>
          <cell r="Q3" t="str">
            <v>1.1.2.Training on vegetable</v>
          </cell>
          <cell r="R3" t="str">
            <v>0402 - Chulkiri</v>
          </cell>
          <cell r="S3" t="str">
            <v>040102 - Chhnok Tru</v>
          </cell>
        </row>
        <row r="4">
          <cell r="A4" t="str">
            <v>1.5.3.Livestock Sopport</v>
          </cell>
          <cell r="C4" t="str">
            <v>03 - Kampong Cham</v>
          </cell>
          <cell r="Q4" t="str">
            <v>1.1.3.Training on Rice</v>
          </cell>
          <cell r="R4" t="str">
            <v>0403 - Kampong Chhnang</v>
          </cell>
          <cell r="S4" t="str">
            <v>040103 - Chak</v>
          </cell>
        </row>
        <row r="5">
          <cell r="A5" t="str">
            <v>1.5.4.Water Collection Sopport</v>
          </cell>
          <cell r="C5" t="str">
            <v>04 - Kampong Chhnang</v>
          </cell>
          <cell r="Q5" t="str">
            <v xml:space="preserve">1.1.4.Training on </v>
          </cell>
          <cell r="R5" t="str">
            <v>0404 - Kampong Leng</v>
          </cell>
          <cell r="S5" t="str">
            <v>040104 - Khon Rang</v>
          </cell>
        </row>
        <row r="6">
          <cell r="A6" t="str">
            <v>1.5.5 Animal Sopport</v>
          </cell>
          <cell r="C6" t="str">
            <v>05 - Kampong Speu</v>
          </cell>
          <cell r="R6" t="str">
            <v>0405 - Kampong Tralach</v>
          </cell>
          <cell r="S6" t="str">
            <v>040105 - Kampong Preah Kokir</v>
          </cell>
        </row>
        <row r="7">
          <cell r="C7" t="str">
            <v>06 - Kampong Thom</v>
          </cell>
          <cell r="R7" t="str">
            <v>0406 - Roleapiear</v>
          </cell>
          <cell r="S7" t="str">
            <v>040106 - Melum</v>
          </cell>
        </row>
        <row r="8">
          <cell r="C8" t="str">
            <v>07 - Kampot</v>
          </cell>
          <cell r="R8" t="str">
            <v>0407 - Samaki Meanchey</v>
          </cell>
          <cell r="S8" t="str">
            <v>040107 - Phsar</v>
          </cell>
        </row>
        <row r="9">
          <cell r="C9" t="str">
            <v>08 - Kandal</v>
          </cell>
          <cell r="R9" t="str">
            <v>0408 - Tuk Phos</v>
          </cell>
          <cell r="S9" t="str">
            <v>040108 - Pech Changvar</v>
          </cell>
        </row>
        <row r="10">
          <cell r="C10" t="str">
            <v>09 - Koh Kong</v>
          </cell>
          <cell r="S10" t="str">
            <v>040109 - Popel</v>
          </cell>
        </row>
        <row r="11">
          <cell r="C11" t="str">
            <v>10 - Kratie</v>
          </cell>
          <cell r="S11" t="str">
            <v>040110 - Ponley</v>
          </cell>
        </row>
        <row r="12">
          <cell r="C12" t="str">
            <v>11 - Mondul Kiri</v>
          </cell>
          <cell r="S12" t="str">
            <v>040111 - Trapeang Chan</v>
          </cell>
        </row>
        <row r="13">
          <cell r="C13" t="str">
            <v>12 - Phnom Penh</v>
          </cell>
        </row>
        <row r="14">
          <cell r="C14" t="str">
            <v>13 - Preah Vihear</v>
          </cell>
        </row>
        <row r="15">
          <cell r="C15" t="str">
            <v>14 - Prey Veng</v>
          </cell>
        </row>
        <row r="16">
          <cell r="C16" t="str">
            <v>15 - Pursat</v>
          </cell>
        </row>
        <row r="17">
          <cell r="C17" t="str">
            <v>16 - Rattanakiri</v>
          </cell>
        </row>
        <row r="18">
          <cell r="C18" t="str">
            <v>17 - Siem Reap</v>
          </cell>
        </row>
        <row r="19">
          <cell r="C19" t="str">
            <v>18 - Sihanouk Ville</v>
          </cell>
        </row>
        <row r="20">
          <cell r="C20" t="str">
            <v>19 - Stung Treng</v>
          </cell>
        </row>
        <row r="21">
          <cell r="C21" t="str">
            <v>20 - Svay Rieng</v>
          </cell>
        </row>
        <row r="22">
          <cell r="C22" t="str">
            <v>21 - Takeo</v>
          </cell>
        </row>
        <row r="23">
          <cell r="C23" t="str">
            <v>22 - Otdar Meanchey</v>
          </cell>
        </row>
        <row r="24">
          <cell r="C24" t="str">
            <v>23 - Kep Ville</v>
          </cell>
        </row>
        <row r="25">
          <cell r="C25" t="str">
            <v>24 - Pailine Ville</v>
          </cell>
        </row>
      </sheetData>
      <sheetData sheetId="11"/>
      <sheetData sheetId="12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"/>
  <sheetViews>
    <sheetView zoomScale="132" workbookViewId="0">
      <pane ySplit="1" topLeftCell="A3" activePane="bottomLeft" state="frozen"/>
      <selection activeCell="D1" sqref="D1"/>
      <selection pane="bottomLeft" activeCell="P4" sqref="P4"/>
    </sheetView>
  </sheetViews>
  <sheetFormatPr defaultRowHeight="15" x14ac:dyDescent="0.25"/>
  <cols>
    <col min="2" max="2" width="23" customWidth="1"/>
    <col min="3" max="3" width="28.28515625" customWidth="1"/>
    <col min="4" max="4" width="34.28515625" customWidth="1"/>
  </cols>
  <sheetData>
    <row r="1" spans="1:17" ht="27.75" thickBot="1" x14ac:dyDescent="0.3">
      <c r="A1" s="13" t="s">
        <v>27</v>
      </c>
      <c r="B1" s="19" t="s">
        <v>43</v>
      </c>
      <c r="C1" s="13" t="s">
        <v>13</v>
      </c>
      <c r="D1" s="13" t="s">
        <v>14</v>
      </c>
      <c r="E1" s="13" t="s">
        <v>22</v>
      </c>
      <c r="F1" s="13" t="s">
        <v>15</v>
      </c>
      <c r="G1" s="13" t="s">
        <v>16</v>
      </c>
      <c r="H1" s="13" t="s">
        <v>23</v>
      </c>
      <c r="I1" s="13" t="s">
        <v>28</v>
      </c>
      <c r="J1" s="13" t="s">
        <v>29</v>
      </c>
      <c r="K1" s="13" t="s">
        <v>24</v>
      </c>
      <c r="L1" s="13" t="s">
        <v>17</v>
      </c>
      <c r="M1" s="13" t="s">
        <v>18</v>
      </c>
      <c r="N1" s="13" t="s">
        <v>19</v>
      </c>
      <c r="O1" s="13" t="s">
        <v>19</v>
      </c>
      <c r="P1" s="13" t="s">
        <v>19</v>
      </c>
      <c r="Q1" s="13" t="s">
        <v>20</v>
      </c>
    </row>
    <row r="2" spans="1:17" ht="156.75" customHeight="1" thickBot="1" x14ac:dyDescent="0.3">
      <c r="A2" s="14" t="s">
        <v>31</v>
      </c>
      <c r="B2" s="16" t="s">
        <v>38</v>
      </c>
      <c r="C2" s="15" t="s">
        <v>41</v>
      </c>
      <c r="D2" s="18" t="s">
        <v>39</v>
      </c>
      <c r="E2" s="15" t="s">
        <v>40</v>
      </c>
      <c r="F2" s="15" t="s">
        <v>32</v>
      </c>
      <c r="G2" s="15" t="s">
        <v>33</v>
      </c>
      <c r="H2" s="15" t="s">
        <v>34</v>
      </c>
      <c r="I2" s="15" t="s">
        <v>35</v>
      </c>
      <c r="J2" s="15" t="s">
        <v>36</v>
      </c>
      <c r="K2" s="15" t="s">
        <v>37</v>
      </c>
      <c r="L2" s="15">
        <v>2017</v>
      </c>
      <c r="M2" s="15">
        <v>5</v>
      </c>
      <c r="N2" s="17">
        <v>0.1</v>
      </c>
      <c r="O2" s="17">
        <v>0.2</v>
      </c>
      <c r="P2" s="17">
        <v>0.3</v>
      </c>
      <c r="Q2" s="17">
        <v>0.3</v>
      </c>
    </row>
    <row r="3" spans="1:17" s="21" customFormat="1" ht="96" x14ac:dyDescent="0.2">
      <c r="B3" s="20" t="s">
        <v>45</v>
      </c>
      <c r="C3" s="20" t="s">
        <v>44</v>
      </c>
      <c r="D3" s="20" t="s">
        <v>46</v>
      </c>
      <c r="E3" s="20" t="s">
        <v>47</v>
      </c>
      <c r="F3" s="20" t="s">
        <v>48</v>
      </c>
      <c r="G3" s="20" t="s">
        <v>49</v>
      </c>
      <c r="H3" s="20" t="s">
        <v>52</v>
      </c>
      <c r="I3" s="20" t="s">
        <v>51</v>
      </c>
      <c r="J3" s="20" t="s">
        <v>53</v>
      </c>
      <c r="K3" s="20" t="s">
        <v>50</v>
      </c>
      <c r="L3" s="21">
        <v>2020</v>
      </c>
      <c r="M3" s="22">
        <v>0.25</v>
      </c>
      <c r="N3" s="22">
        <v>0.35</v>
      </c>
      <c r="O3" s="22">
        <v>0.45</v>
      </c>
      <c r="P3" s="22">
        <v>0.5</v>
      </c>
      <c r="Q3" s="22">
        <v>0.5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8"/>
  <sheetViews>
    <sheetView topLeftCell="J1" zoomScale="150" zoomScaleNormal="150" workbookViewId="0">
      <selection activeCell="O4" sqref="O4"/>
    </sheetView>
  </sheetViews>
  <sheetFormatPr defaultRowHeight="15" x14ac:dyDescent="0.25"/>
  <cols>
    <col min="1" max="1" width="18.7109375" customWidth="1"/>
    <col min="2" max="2" width="22.42578125" customWidth="1"/>
    <col min="3" max="3" width="28.42578125" customWidth="1"/>
    <col min="7" max="7" width="13.85546875" customWidth="1"/>
    <col min="9" max="9" width="10.28515625" customWidth="1"/>
  </cols>
  <sheetData>
    <row r="1" spans="1:18" ht="27.75" thickBot="1" x14ac:dyDescent="0.3">
      <c r="A1" s="13" t="s">
        <v>56</v>
      </c>
      <c r="B1" s="13" t="s">
        <v>13</v>
      </c>
      <c r="C1" s="13" t="s">
        <v>14</v>
      </c>
      <c r="D1" s="13" t="s">
        <v>22</v>
      </c>
      <c r="E1" s="13" t="s">
        <v>15</v>
      </c>
      <c r="F1" s="13" t="s">
        <v>16</v>
      </c>
      <c r="G1" s="13" t="s">
        <v>23</v>
      </c>
      <c r="H1" s="13" t="s">
        <v>28</v>
      </c>
      <c r="I1" s="13" t="s">
        <v>29</v>
      </c>
      <c r="J1" s="13" t="s">
        <v>24</v>
      </c>
      <c r="K1" s="13" t="s">
        <v>17</v>
      </c>
      <c r="L1" s="13" t="s">
        <v>18</v>
      </c>
      <c r="M1" s="13" t="s">
        <v>61</v>
      </c>
      <c r="N1" s="13" t="s">
        <v>62</v>
      </c>
      <c r="O1" s="13" t="s">
        <v>63</v>
      </c>
      <c r="P1" s="13" t="s">
        <v>54</v>
      </c>
      <c r="Q1" s="13" t="s">
        <v>55</v>
      </c>
      <c r="R1" s="13" t="s">
        <v>20</v>
      </c>
    </row>
    <row r="2" spans="1:18" ht="29.25" customHeight="1" thickBot="1" x14ac:dyDescent="0.3">
      <c r="A2" s="14" t="s">
        <v>30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</row>
    <row r="3" spans="1:18" ht="60" customHeight="1" thickBot="1" x14ac:dyDescent="0.3">
      <c r="A3" s="28" t="s">
        <v>70</v>
      </c>
      <c r="B3" s="15" t="s">
        <v>65</v>
      </c>
      <c r="C3" s="15" t="s">
        <v>59</v>
      </c>
      <c r="D3" s="15" t="s">
        <v>47</v>
      </c>
      <c r="E3" s="15" t="s">
        <v>64</v>
      </c>
      <c r="F3" s="15" t="s">
        <v>60</v>
      </c>
      <c r="G3" s="15" t="s">
        <v>58</v>
      </c>
      <c r="H3" s="15" t="s">
        <v>51</v>
      </c>
      <c r="I3" s="15" t="s">
        <v>53</v>
      </c>
      <c r="J3" s="15" t="s">
        <v>50</v>
      </c>
      <c r="K3" s="57" t="s">
        <v>66</v>
      </c>
      <c r="L3" s="58">
        <v>0.5</v>
      </c>
      <c r="M3" s="23">
        <v>0.5</v>
      </c>
      <c r="N3" s="23">
        <v>0.55000000000000004</v>
      </c>
      <c r="O3" s="23">
        <v>0.6</v>
      </c>
      <c r="P3" s="23">
        <v>0.65</v>
      </c>
      <c r="Q3" s="23">
        <v>0.65</v>
      </c>
      <c r="R3" s="23">
        <v>0.65</v>
      </c>
    </row>
    <row r="4" spans="1:18" ht="23.25" customHeight="1" thickBot="1" x14ac:dyDescent="0.3">
      <c r="A4" s="29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</row>
    <row r="5" spans="1:18" ht="23.25" customHeight="1" thickBot="1" x14ac:dyDescent="0.3">
      <c r="A5" s="30"/>
      <c r="B5" s="15"/>
      <c r="C5" s="15"/>
      <c r="D5" s="15"/>
      <c r="E5" s="15"/>
      <c r="F5" s="15"/>
      <c r="G5" s="15"/>
      <c r="H5" s="15"/>
      <c r="I5" s="15"/>
      <c r="J5" s="15"/>
      <c r="K5" s="59"/>
      <c r="L5" s="15"/>
      <c r="M5" s="15"/>
      <c r="N5" s="15"/>
      <c r="O5" s="15"/>
      <c r="P5" s="15"/>
      <c r="Q5" s="15"/>
      <c r="R5" s="15"/>
    </row>
    <row r="6" spans="1:18" ht="23.25" customHeight="1" thickBot="1" x14ac:dyDescent="0.3">
      <c r="A6" s="31" t="s">
        <v>42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</row>
    <row r="7" spans="1:18" ht="23.25" customHeight="1" thickBot="1" x14ac:dyDescent="0.3">
      <c r="A7" s="32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</row>
    <row r="8" spans="1:18" ht="23.25" customHeight="1" thickBot="1" x14ac:dyDescent="0.3">
      <c r="A8" s="33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</sheetData>
  <mergeCells count="2">
    <mergeCell ref="A3:A5"/>
    <mergeCell ref="A6:A8"/>
  </mergeCells>
  <pageMargins left="0.7" right="0.7" top="0.75" bottom="0.75" header="0.3" footer="0.3"/>
  <pageSetup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8"/>
  <sheetViews>
    <sheetView tabSelected="1" topLeftCell="AC1" workbookViewId="0">
      <selection activeCell="AK12" sqref="AK12"/>
    </sheetView>
  </sheetViews>
  <sheetFormatPr defaultRowHeight="15" x14ac:dyDescent="0.25"/>
  <cols>
    <col min="1" max="1" width="6" customWidth="1"/>
    <col min="2" max="2" width="45.7109375" customWidth="1"/>
    <col min="3" max="3" width="13" customWidth="1"/>
    <col min="9" max="9" width="10.42578125" customWidth="1"/>
    <col min="10" max="10" width="16.140625" customWidth="1"/>
    <col min="15" max="15" width="10.140625" customWidth="1"/>
    <col min="16" max="16" width="20" customWidth="1"/>
    <col min="22" max="22" width="27" customWidth="1"/>
    <col min="28" max="28" width="27" customWidth="1"/>
    <col min="34" max="34" width="27" customWidth="1"/>
    <col min="35" max="35" width="7.85546875" customWidth="1"/>
    <col min="38" max="38" width="31.5703125" customWidth="1"/>
  </cols>
  <sheetData>
    <row r="1" spans="1:38" s="7" customFormat="1" ht="21" x14ac:dyDescent="0.35">
      <c r="A1" s="6" t="s">
        <v>57</v>
      </c>
    </row>
    <row r="2" spans="1:38" ht="15.75" thickBot="1" x14ac:dyDescent="0.3"/>
    <row r="3" spans="1:38" ht="15" customHeight="1" thickBot="1" x14ac:dyDescent="0.3">
      <c r="A3" s="38" t="s">
        <v>0</v>
      </c>
      <c r="B3" s="39"/>
      <c r="C3" s="36" t="s">
        <v>1</v>
      </c>
      <c r="D3" s="34" t="s">
        <v>2</v>
      </c>
      <c r="E3" s="46" t="s">
        <v>3</v>
      </c>
      <c r="F3" s="47"/>
      <c r="G3" s="47"/>
      <c r="H3" s="47"/>
      <c r="I3" s="47"/>
      <c r="J3" s="48"/>
      <c r="K3" s="49" t="s">
        <v>4</v>
      </c>
      <c r="L3" s="50"/>
      <c r="M3" s="50"/>
      <c r="N3" s="50"/>
      <c r="O3" s="50"/>
      <c r="P3" s="51"/>
      <c r="Q3" s="49" t="s">
        <v>5</v>
      </c>
      <c r="R3" s="50"/>
      <c r="S3" s="50"/>
      <c r="T3" s="50"/>
      <c r="U3" s="50"/>
      <c r="V3" s="51"/>
      <c r="W3" s="46" t="s">
        <v>68</v>
      </c>
      <c r="X3" s="50"/>
      <c r="Y3" s="50"/>
      <c r="Z3" s="50"/>
      <c r="AA3" s="50"/>
      <c r="AB3" s="51"/>
      <c r="AC3" s="46" t="s">
        <v>69</v>
      </c>
      <c r="AD3" s="50"/>
      <c r="AE3" s="50"/>
      <c r="AF3" s="50"/>
      <c r="AG3" s="50"/>
      <c r="AH3" s="51"/>
      <c r="AI3" s="54" t="s">
        <v>12</v>
      </c>
      <c r="AJ3" s="55"/>
      <c r="AK3" s="55"/>
      <c r="AL3" s="56"/>
    </row>
    <row r="4" spans="1:38" ht="15" customHeight="1" thickBot="1" x14ac:dyDescent="0.3">
      <c r="A4" s="38"/>
      <c r="B4" s="39"/>
      <c r="C4" s="36"/>
      <c r="D4" s="34"/>
      <c r="E4" s="43" t="s">
        <v>7</v>
      </c>
      <c r="F4" s="11" t="s">
        <v>25</v>
      </c>
      <c r="G4" s="11" t="s">
        <v>26</v>
      </c>
      <c r="H4" s="42" t="s">
        <v>10</v>
      </c>
      <c r="I4" s="43"/>
      <c r="J4" s="44" t="s">
        <v>21</v>
      </c>
      <c r="K4" s="43" t="s">
        <v>7</v>
      </c>
      <c r="L4" s="11" t="s">
        <v>25</v>
      </c>
      <c r="M4" s="11" t="s">
        <v>26</v>
      </c>
      <c r="N4" s="42" t="s">
        <v>10</v>
      </c>
      <c r="O4" s="43"/>
      <c r="P4" s="44" t="s">
        <v>21</v>
      </c>
      <c r="Q4" s="43" t="s">
        <v>7</v>
      </c>
      <c r="R4" s="11" t="s">
        <v>25</v>
      </c>
      <c r="S4" s="11" t="s">
        <v>26</v>
      </c>
      <c r="T4" s="42" t="s">
        <v>10</v>
      </c>
      <c r="U4" s="43"/>
      <c r="V4" s="44" t="s">
        <v>21</v>
      </c>
      <c r="W4" s="43" t="s">
        <v>7</v>
      </c>
      <c r="X4" s="25" t="s">
        <v>25</v>
      </c>
      <c r="Y4" s="25" t="s">
        <v>26</v>
      </c>
      <c r="Z4" s="42" t="s">
        <v>10</v>
      </c>
      <c r="AA4" s="43"/>
      <c r="AB4" s="44" t="s">
        <v>21</v>
      </c>
      <c r="AC4" s="43" t="s">
        <v>7</v>
      </c>
      <c r="AD4" s="25" t="s">
        <v>25</v>
      </c>
      <c r="AE4" s="25" t="s">
        <v>26</v>
      </c>
      <c r="AF4" s="42" t="s">
        <v>10</v>
      </c>
      <c r="AG4" s="43"/>
      <c r="AH4" s="44" t="s">
        <v>21</v>
      </c>
      <c r="AI4" s="44" t="s">
        <v>11</v>
      </c>
      <c r="AJ4" s="49" t="s">
        <v>6</v>
      </c>
      <c r="AK4" s="51"/>
      <c r="AL4" s="52" t="s">
        <v>21</v>
      </c>
    </row>
    <row r="5" spans="1:38" ht="34.9" customHeight="1" thickBot="1" x14ac:dyDescent="0.3">
      <c r="A5" s="40"/>
      <c r="B5" s="41"/>
      <c r="C5" s="37"/>
      <c r="D5" s="35"/>
      <c r="E5" s="44"/>
      <c r="F5" s="9" t="s">
        <v>8</v>
      </c>
      <c r="G5" s="9" t="s">
        <v>8</v>
      </c>
      <c r="H5" s="10" t="s">
        <v>8</v>
      </c>
      <c r="I5" s="10" t="s">
        <v>9</v>
      </c>
      <c r="J5" s="45"/>
      <c r="K5" s="44"/>
      <c r="L5" s="9" t="s">
        <v>8</v>
      </c>
      <c r="M5" s="9" t="s">
        <v>8</v>
      </c>
      <c r="N5" s="10" t="s">
        <v>8</v>
      </c>
      <c r="O5" s="10" t="s">
        <v>9</v>
      </c>
      <c r="P5" s="45"/>
      <c r="Q5" s="44"/>
      <c r="R5" s="9" t="s">
        <v>8</v>
      </c>
      <c r="S5" s="9" t="s">
        <v>8</v>
      </c>
      <c r="T5" s="10" t="s">
        <v>8</v>
      </c>
      <c r="U5" s="10" t="s">
        <v>9</v>
      </c>
      <c r="V5" s="45"/>
      <c r="W5" s="44"/>
      <c r="X5" s="24" t="s">
        <v>8</v>
      </c>
      <c r="Y5" s="24" t="s">
        <v>8</v>
      </c>
      <c r="Z5" s="26" t="s">
        <v>8</v>
      </c>
      <c r="AA5" s="26" t="s">
        <v>9</v>
      </c>
      <c r="AB5" s="45"/>
      <c r="AC5" s="44"/>
      <c r="AD5" s="24" t="s">
        <v>8</v>
      </c>
      <c r="AE5" s="24" t="s">
        <v>8</v>
      </c>
      <c r="AF5" s="26" t="s">
        <v>8</v>
      </c>
      <c r="AG5" s="26" t="s">
        <v>9</v>
      </c>
      <c r="AH5" s="45"/>
      <c r="AI5" s="45"/>
      <c r="AJ5" s="26" t="s">
        <v>8</v>
      </c>
      <c r="AK5" s="26" t="s">
        <v>9</v>
      </c>
      <c r="AL5" s="53"/>
    </row>
    <row r="6" spans="1:38" ht="42" customHeight="1" thickBot="1" x14ac:dyDescent="0.3">
      <c r="A6" s="5"/>
      <c r="B6" s="15" t="s">
        <v>65</v>
      </c>
      <c r="C6" s="1" t="s">
        <v>67</v>
      </c>
      <c r="D6" s="27">
        <v>0.5</v>
      </c>
      <c r="E6" s="27">
        <v>0.5</v>
      </c>
      <c r="F6" s="2"/>
      <c r="G6" s="2"/>
      <c r="H6" s="8">
        <f>SUM(G6:G6)</f>
        <v>0</v>
      </c>
      <c r="I6" s="4">
        <f>H6/E6</f>
        <v>0</v>
      </c>
      <c r="J6" s="4"/>
      <c r="K6" s="27">
        <v>0.55000000000000004</v>
      </c>
      <c r="L6" s="1"/>
      <c r="M6" s="1"/>
      <c r="N6" s="8">
        <f>SUM(L6:M6)</f>
        <v>0</v>
      </c>
      <c r="O6" s="4">
        <f>N6/K6</f>
        <v>0</v>
      </c>
      <c r="P6" s="4"/>
      <c r="Q6" s="27">
        <v>0.6</v>
      </c>
      <c r="R6" s="1"/>
      <c r="S6" s="1"/>
      <c r="T6" s="8">
        <f>SUM(R6:S6)</f>
        <v>0</v>
      </c>
      <c r="U6" s="4">
        <f>T6/Q6</f>
        <v>0</v>
      </c>
      <c r="V6" s="4"/>
      <c r="W6" s="27">
        <v>0.65</v>
      </c>
      <c r="X6" s="1"/>
      <c r="Y6" s="1"/>
      <c r="Z6" s="8">
        <f>SUM(X6:Y6)</f>
        <v>0</v>
      </c>
      <c r="AA6" s="4">
        <f>Z6/W6</f>
        <v>0</v>
      </c>
      <c r="AB6" s="4"/>
      <c r="AC6" s="27">
        <v>0.65</v>
      </c>
      <c r="AD6" s="1"/>
      <c r="AE6" s="1"/>
      <c r="AF6" s="8">
        <f>SUM(AD6:AE6)</f>
        <v>0</v>
      </c>
      <c r="AG6" s="4">
        <f>AF6/AC6</f>
        <v>0</v>
      </c>
      <c r="AH6" s="4"/>
      <c r="AI6" s="4">
        <v>0.65</v>
      </c>
      <c r="AJ6" s="8">
        <f t="shared" ref="AJ6:AJ8" si="0">H6+N6+T6</f>
        <v>0</v>
      </c>
      <c r="AK6" s="4">
        <f t="shared" ref="AK6" si="1">AJ6/AI6</f>
        <v>0</v>
      </c>
      <c r="AL6" s="4"/>
    </row>
    <row r="7" spans="1:38" ht="42" customHeight="1" thickBot="1" x14ac:dyDescent="0.3">
      <c r="A7" s="1"/>
      <c r="B7" s="12"/>
      <c r="C7" s="5"/>
      <c r="D7" s="1"/>
      <c r="E7" s="3"/>
      <c r="F7" s="4"/>
      <c r="G7" s="4"/>
      <c r="H7" s="8">
        <f>SUM(F7:G7)</f>
        <v>0</v>
      </c>
      <c r="I7" s="4" t="e">
        <f>H7/E7</f>
        <v>#DIV/0!</v>
      </c>
      <c r="J7" s="4"/>
      <c r="K7" s="1"/>
      <c r="L7" s="1"/>
      <c r="M7" s="1"/>
      <c r="N7" s="8">
        <f>SUM(L7:M7)</f>
        <v>0</v>
      </c>
      <c r="O7" s="4" t="e">
        <f>N7/K7</f>
        <v>#DIV/0!</v>
      </c>
      <c r="P7" s="4"/>
      <c r="Q7" s="1"/>
      <c r="R7" s="1"/>
      <c r="S7" s="1"/>
      <c r="T7" s="8">
        <f>SUM(R7:S7)</f>
        <v>0</v>
      </c>
      <c r="U7" s="4" t="e">
        <f>T7/Q7</f>
        <v>#DIV/0!</v>
      </c>
      <c r="V7" s="4"/>
      <c r="W7" s="1"/>
      <c r="X7" s="1"/>
      <c r="Y7" s="1"/>
      <c r="Z7" s="8">
        <f>SUM(X7:Y7)</f>
        <v>0</v>
      </c>
      <c r="AA7" s="4" t="e">
        <f>Z7/W7</f>
        <v>#DIV/0!</v>
      </c>
      <c r="AB7" s="4"/>
      <c r="AC7" s="1"/>
      <c r="AD7" s="1"/>
      <c r="AE7" s="1"/>
      <c r="AF7" s="8">
        <f>SUM(AD7:AE7)</f>
        <v>0</v>
      </c>
      <c r="AG7" s="4" t="e">
        <f>AF7/AC7</f>
        <v>#DIV/0!</v>
      </c>
      <c r="AH7" s="4"/>
      <c r="AI7" s="3">
        <f t="shared" ref="AI6:AI8" si="2">E7+K7+Q7</f>
        <v>0</v>
      </c>
      <c r="AJ7" s="8">
        <f t="shared" si="0"/>
        <v>0</v>
      </c>
      <c r="AK7" s="4" t="e">
        <f>AJ7/AI7</f>
        <v>#DIV/0!</v>
      </c>
      <c r="AL7" s="4"/>
    </row>
    <row r="8" spans="1:38" ht="42" customHeight="1" thickBot="1" x14ac:dyDescent="0.3">
      <c r="A8" s="1"/>
      <c r="B8" s="12"/>
      <c r="C8" s="1"/>
      <c r="D8" s="1"/>
      <c r="E8" s="1"/>
      <c r="F8" s="2"/>
      <c r="G8" s="2"/>
      <c r="H8" s="8">
        <f>SUM(F8:G8)</f>
        <v>0</v>
      </c>
      <c r="I8" s="4" t="e">
        <f>H8/E8</f>
        <v>#DIV/0!</v>
      </c>
      <c r="J8" s="4"/>
      <c r="K8" s="1"/>
      <c r="L8" s="1"/>
      <c r="M8" s="1"/>
      <c r="N8" s="8">
        <f>SUM(L8:M8)</f>
        <v>0</v>
      </c>
      <c r="O8" s="4" t="e">
        <f>N8/K8</f>
        <v>#DIV/0!</v>
      </c>
      <c r="P8" s="4"/>
      <c r="Q8" s="1"/>
      <c r="R8" s="1"/>
      <c r="S8" s="1"/>
      <c r="T8" s="8">
        <f>SUM(R8:S8)</f>
        <v>0</v>
      </c>
      <c r="U8" s="4" t="e">
        <f>T8/Q8</f>
        <v>#DIV/0!</v>
      </c>
      <c r="V8" s="4"/>
      <c r="W8" s="1"/>
      <c r="X8" s="1"/>
      <c r="Y8" s="1"/>
      <c r="Z8" s="8">
        <f>SUM(X8:Y8)</f>
        <v>0</v>
      </c>
      <c r="AA8" s="4" t="e">
        <f>Z8/W8</f>
        <v>#DIV/0!</v>
      </c>
      <c r="AB8" s="4"/>
      <c r="AC8" s="1"/>
      <c r="AD8" s="1"/>
      <c r="AE8" s="1"/>
      <c r="AF8" s="8">
        <f>SUM(AD8:AE8)</f>
        <v>0</v>
      </c>
      <c r="AG8" s="4" t="e">
        <f>AF8/AC8</f>
        <v>#DIV/0!</v>
      </c>
      <c r="AH8" s="4"/>
      <c r="AI8" s="3">
        <f t="shared" si="2"/>
        <v>0</v>
      </c>
      <c r="AJ8" s="8">
        <f t="shared" si="0"/>
        <v>0</v>
      </c>
      <c r="AK8" s="4" t="e">
        <f t="shared" ref="AK8" si="3">AJ8/AI8</f>
        <v>#DIV/0!</v>
      </c>
      <c r="AL8" s="4"/>
    </row>
  </sheetData>
  <mergeCells count="27">
    <mergeCell ref="AL4:AL5"/>
    <mergeCell ref="AI3:AL3"/>
    <mergeCell ref="V4:V5"/>
    <mergeCell ref="Q3:V3"/>
    <mergeCell ref="AI4:AI5"/>
    <mergeCell ref="AJ4:AK4"/>
    <mergeCell ref="W3:AB3"/>
    <mergeCell ref="Z4:AA4"/>
    <mergeCell ref="AB4:AB5"/>
    <mergeCell ref="W4:W5"/>
    <mergeCell ref="AC3:AH3"/>
    <mergeCell ref="AC4:AC5"/>
    <mergeCell ref="AF4:AG4"/>
    <mergeCell ref="AH4:AH5"/>
    <mergeCell ref="D3:D5"/>
    <mergeCell ref="C3:C5"/>
    <mergeCell ref="A3:B5"/>
    <mergeCell ref="T4:U4"/>
    <mergeCell ref="K4:K5"/>
    <mergeCell ref="N4:O4"/>
    <mergeCell ref="Q4:Q5"/>
    <mergeCell ref="E4:E5"/>
    <mergeCell ref="H4:I4"/>
    <mergeCell ref="J4:J5"/>
    <mergeCell ref="E3:J3"/>
    <mergeCell ref="P4:P5"/>
    <mergeCell ref="K3:P3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654CF853CEFF47B9EC94B07B9234E1" ma:contentTypeVersion="8" ma:contentTypeDescription="Create a new document." ma:contentTypeScope="" ma:versionID="449f8c68be20f2698cd754dc335848ad">
  <xsd:schema xmlns:xsd="http://www.w3.org/2001/XMLSchema" xmlns:xs="http://www.w3.org/2001/XMLSchema" xmlns:p="http://schemas.microsoft.com/office/2006/metadata/properties" xmlns:ns3="f4fd2255-805a-4e0a-89a0-559d1883488e" targetNamespace="http://schemas.microsoft.com/office/2006/metadata/properties" ma:root="true" ma:fieldsID="d2f52fa3772e03dd8ee644e3214e57a7" ns3:_="">
    <xsd:import namespace="f4fd2255-805a-4e0a-89a0-559d1883488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fd2255-805a-4e0a-89a0-559d188348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4F4707-74CA-4032-9FE8-F8FC6B568F5F}">
  <ds:schemaRefs>
    <ds:schemaRef ds:uri="http://purl.org/dc/terms/"/>
    <ds:schemaRef ds:uri="f4fd2255-805a-4e0a-89a0-559d1883488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49A814A-E222-4D86-BD98-EAD2C63AA1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243A17-A728-4BF7-ACEC-1964EF972D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fd2255-805a-4e0a-89a0-559d188348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Livelihood_M&amp;E Plan</vt:lpstr>
      <vt:lpstr>M&amp;E Template</vt:lpstr>
      <vt:lpstr>PITS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Ith Leakhena</dc:creator>
  <cp:lastModifiedBy>Theary Luy</cp:lastModifiedBy>
  <dcterms:created xsi:type="dcterms:W3CDTF">2017-03-30T08:55:11Z</dcterms:created>
  <dcterms:modified xsi:type="dcterms:W3CDTF">2020-06-26T09:34:20Z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0x01010091654CF853CEFF47B9EC94B07B9234E1</vt:lpwstr>
  </property>
</Properties>
</file>